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6" i="1" l="1"/>
  <c r="F70" i="1"/>
  <c r="F51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62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G196" i="1"/>
  <c r="L196" i="1"/>
  <c r="F138" i="1"/>
  <c r="F196" i="1" s="1"/>
  <c r="I196" i="1"/>
  <c r="H196" i="1"/>
</calcChain>
</file>

<file path=xl/sharedStrings.xml><?xml version="1.0" encoding="utf-8"?>
<sst xmlns="http://schemas.openxmlformats.org/spreadsheetml/2006/main" count="247" uniqueCount="66">
  <si>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</si>
  <si>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</si>
  <si>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</si>
  <si>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</si>
  <si>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</si>
  <si>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</si>
  <si>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</si>
  <si>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</si>
  <si>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</si>
  <si>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</si>
  <si>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</si>
  <si>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</si>
  <si>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</si>
  <si>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</si>
  <si>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</si>
  <si>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</si>
  <si>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</si>
  <si>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</si>
  <si>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</si>
  <si>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</si>
  <si>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</si>
  <si>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</si>
  <si>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</si>
  <si>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</si>
  <si>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</si>
  <si>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</si>
  <si>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</si>
  <si>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</si>
  <si>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</si>
  <si>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</si>
  <si>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</si>
  <si>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</si>
  <si>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</si>
  <si>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</si>
  <si>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</si>
  <si>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</si>
  <si>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</si>
  <si>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</si>
  <si>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</si>
  <si>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</si>
  <si>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Перенесеев В.А.</t>
  </si>
  <si>
    <t>МБОУ СОШ № 7</t>
  </si>
  <si>
    <t>сыр</t>
  </si>
  <si>
    <t>Кондитерские изделия</t>
  </si>
  <si>
    <t>Чай с сахаром</t>
  </si>
  <si>
    <t>Хлеб</t>
  </si>
  <si>
    <t>Сыр порционный</t>
  </si>
  <si>
    <t>Напиток из шиповника</t>
  </si>
  <si>
    <t>Масло сливочное</t>
  </si>
  <si>
    <t>Яблоко</t>
  </si>
  <si>
    <t>Компот из сухофруктов</t>
  </si>
  <si>
    <t>Запеканка творожная с молоком сгущенным</t>
  </si>
  <si>
    <t>Каша дружба с маслом, колбаса</t>
  </si>
  <si>
    <t>Чай с сахаром и лимоном</t>
  </si>
  <si>
    <t>Плов мясной</t>
  </si>
  <si>
    <t xml:space="preserve"> </t>
  </si>
  <si>
    <t>Гуляш из куриного филе, картофельное пюре</t>
  </si>
  <si>
    <t>Омлет натуральный с/м</t>
  </si>
  <si>
    <t>Йогурт фруктовый порционный</t>
  </si>
  <si>
    <t>Макароны запеченные с сыром, сосиска отварная</t>
  </si>
  <si>
    <t>Сок фруктовый</t>
  </si>
  <si>
    <t>Каша рисовая с маслом, сосиска отварная</t>
  </si>
  <si>
    <t>Каша гречневая, поджарка мясная</t>
  </si>
  <si>
    <t>0,08,</t>
  </si>
  <si>
    <t>Котлета куриная, картофельное пюре</t>
  </si>
  <si>
    <t>Макароны запеченные с сыром, колбаса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</si>
</sst>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3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52</v>
      </c>
      <c r="F6" s="40">
        <v>270</v>
      </c>
      <c r="G6" s="40">
        <v>18.13</v>
      </c>
      <c r="H6" s="40">
        <v>57.46</v>
      </c>
      <c r="I6" s="40">
        <v>30.25</v>
      </c>
      <c r="J6" s="40">
        <v>479.27</v>
      </c>
      <c r="K6" s="41"/>
      <c r="L6" s="40">
        <v>55</v>
      </c>
    </row>
    <row r="7" spans="1:12" ht="14.4" x14ac:dyDescent="0.3">
      <c r="A7" s="23"/>
      <c r="B7" s="15"/>
      <c r="C7" s="11"/>
      <c r="D7" s="6" t="s">
        <v>26</v>
      </c>
      <c r="E7" s="42" t="s">
        <v>42</v>
      </c>
      <c r="F7" s="43">
        <v>20</v>
      </c>
      <c r="G7" s="43">
        <v>0.48</v>
      </c>
      <c r="H7" s="43">
        <v>5.2</v>
      </c>
      <c r="I7" s="43">
        <v>0</v>
      </c>
      <c r="J7" s="43">
        <v>48.72</v>
      </c>
      <c r="K7" s="44"/>
      <c r="L7" s="43">
        <v>19.55</v>
      </c>
    </row>
    <row r="8" spans="1:12" ht="14.4" x14ac:dyDescent="0.3">
      <c r="A8" s="23"/>
      <c r="B8" s="15"/>
      <c r="C8" s="11"/>
      <c r="D8" s="7" t="s">
        <v>22</v>
      </c>
      <c r="E8" s="42" t="s">
        <v>53</v>
      </c>
      <c r="F8" s="43">
        <v>207</v>
      </c>
      <c r="G8" s="43">
        <v>0.4</v>
      </c>
      <c r="H8" s="43">
        <v>0.04</v>
      </c>
      <c r="I8" s="43">
        <v>9.56</v>
      </c>
      <c r="J8" s="43">
        <v>36.979999999999997</v>
      </c>
      <c r="K8" s="44"/>
      <c r="L8" s="43">
        <v>10</v>
      </c>
    </row>
    <row r="9" spans="1:12" ht="14.4" x14ac:dyDescent="0.3">
      <c r="A9" s="23"/>
      <c r="B9" s="15"/>
      <c r="C9" s="11"/>
      <c r="D9" s="7" t="s">
        <v>23</v>
      </c>
      <c r="E9" s="42" t="s">
        <v>23</v>
      </c>
      <c r="F9" s="43">
        <v>50</v>
      </c>
      <c r="G9" s="43">
        <v>8</v>
      </c>
      <c r="H9" s="43">
        <v>1</v>
      </c>
      <c r="I9" s="43">
        <v>48</v>
      </c>
      <c r="J9" s="43">
        <v>132.5</v>
      </c>
      <c r="K9" s="44"/>
      <c r="L9" s="43">
        <v>7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547</v>
      </c>
      <c r="G13" s="19">
        <f>SUM(G6:G12)</f>
        <v>27.009999999999998</v>
      </c>
      <c r="H13" s="19">
        <f>SUM(H6:H12)</f>
        <v>63.7</v>
      </c>
      <c r="I13" s="19">
        <f>SUM(I6:I12)</f>
        <v>87.81</v>
      </c>
      <c r="J13" s="19">
        <f>SUM(J6:J12)</f>
        <v>697.47</v>
      </c>
      <c r="K13" s="25"/>
      <c r="L13" s="19">
        <f>SUM(L6:L12)</f>
        <v>91.55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547</v>
      </c>
      <c r="G24" s="32">
        <f t="shared" ref="G24:J24" si="2">G13+G23</f>
        <v>27.009999999999998</v>
      </c>
      <c r="H24" s="32">
        <f t="shared" si="2"/>
        <v>63.7</v>
      </c>
      <c r="I24" s="32">
        <f t="shared" si="2"/>
        <v>87.81</v>
      </c>
      <c r="J24" s="32">
        <f t="shared" si="2"/>
        <v>697.47</v>
      </c>
      <c r="K24" s="32"/>
      <c r="L24" s="32">
        <v>91.55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210</v>
      </c>
      <c r="G25" s="40">
        <v>21.71</v>
      </c>
      <c r="H25" s="40">
        <v>9.4499999999999993</v>
      </c>
      <c r="I25" s="40">
        <v>2.39</v>
      </c>
      <c r="J25" s="40">
        <v>114.85</v>
      </c>
      <c r="K25" s="41"/>
      <c r="L25" s="40">
        <v>55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0.18</v>
      </c>
      <c r="H27" s="43">
        <v>0.08</v>
      </c>
      <c r="I27" s="43">
        <v>4.32</v>
      </c>
      <c r="J27" s="43">
        <v>17.559999999999999</v>
      </c>
      <c r="K27" s="44" t="s">
        <v>55</v>
      </c>
      <c r="L27" s="43">
        <v>8</v>
      </c>
    </row>
    <row r="28" spans="1:12" ht="14.4" x14ac:dyDescent="0.3">
      <c r="A28" s="14"/>
      <c r="B28" s="15"/>
      <c r="C28" s="11"/>
      <c r="D28" s="7" t="s">
        <v>23</v>
      </c>
      <c r="E28" s="42" t="s">
        <v>23</v>
      </c>
      <c r="F28" s="43">
        <v>50</v>
      </c>
      <c r="G28" s="43">
        <v>8</v>
      </c>
      <c r="H28" s="43">
        <v>1</v>
      </c>
      <c r="I28" s="43">
        <v>48</v>
      </c>
      <c r="J28" s="43">
        <v>132.5</v>
      </c>
      <c r="K28" s="44"/>
      <c r="L28" s="43">
        <v>7</v>
      </c>
    </row>
    <row r="29" spans="1:12" ht="14.4" x14ac:dyDescent="0.3">
      <c r="A29" s="14"/>
      <c r="B29" s="15"/>
      <c r="C29" s="11"/>
      <c r="D29" s="7" t="s">
        <v>24</v>
      </c>
      <c r="E29" s="42" t="s">
        <v>43</v>
      </c>
      <c r="F29" s="43">
        <v>40</v>
      </c>
      <c r="G29" s="43">
        <v>21.34</v>
      </c>
      <c r="H29" s="43">
        <v>7.36</v>
      </c>
      <c r="I29" s="43">
        <v>7.36</v>
      </c>
      <c r="J29" s="43">
        <v>630.34</v>
      </c>
      <c r="K29" s="44"/>
      <c r="L29" s="43">
        <v>21.55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51.230000000000004</v>
      </c>
      <c r="H32" s="19">
        <f t="shared" ref="H32" si="4">SUM(H25:H31)</f>
        <v>17.89</v>
      </c>
      <c r="I32" s="19">
        <f t="shared" ref="I32" si="5">SUM(I25:I31)</f>
        <v>62.07</v>
      </c>
      <c r="J32" s="19">
        <f t="shared" ref="J32:L32" si="6">SUM(J25:J31)</f>
        <v>895.25</v>
      </c>
      <c r="K32" s="25"/>
      <c r="L32" s="19">
        <f t="shared" si="6"/>
        <v>91.55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7">SUM(G33:G41)</f>
        <v>0</v>
      </c>
      <c r="H42" s="19">
        <f t="shared" ref="H42" si="8">SUM(H33:H41)</f>
        <v>0</v>
      </c>
      <c r="I42" s="19">
        <f t="shared" ref="I42" si="9">SUM(I33:I41)</f>
        <v>0</v>
      </c>
      <c r="J42" s="19">
        <f t="shared" ref="J42:L42" si="10">SUM(J33:J41)</f>
        <v>0</v>
      </c>
      <c r="K42" s="25"/>
      <c r="L42" s="19">
        <f t="shared" si="10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1">G32+G42</f>
        <v>51.230000000000004</v>
      </c>
      <c r="H43" s="32">
        <f t="shared" ref="H43" si="12">H32+H42</f>
        <v>17.89</v>
      </c>
      <c r="I43" s="32">
        <f t="shared" ref="I43" si="13">I32+I42</f>
        <v>62.07</v>
      </c>
      <c r="J43" s="32">
        <f t="shared" ref="J43:L43" si="14">J32+J42</f>
        <v>895.25</v>
      </c>
      <c r="K43" s="32"/>
      <c r="L43" s="32">
        <f t="shared" si="14"/>
        <v>91.55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325</v>
      </c>
      <c r="G44" s="40">
        <v>22.2</v>
      </c>
      <c r="H44" s="40">
        <v>30.27</v>
      </c>
      <c r="I44" s="40">
        <v>17</v>
      </c>
      <c r="J44" s="40">
        <v>449.23</v>
      </c>
      <c r="K44" s="41" t="s">
        <v>55</v>
      </c>
      <c r="L44" s="40">
        <v>55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0.18</v>
      </c>
      <c r="H46" s="43">
        <v>0.08</v>
      </c>
      <c r="I46" s="43">
        <v>4.32</v>
      </c>
      <c r="J46" s="43">
        <v>17.559999999999999</v>
      </c>
      <c r="K46" s="44" t="s">
        <v>55</v>
      </c>
      <c r="L46" s="43">
        <v>8</v>
      </c>
    </row>
    <row r="47" spans="1:12" ht="14.4" x14ac:dyDescent="0.3">
      <c r="A47" s="23"/>
      <c r="B47" s="15"/>
      <c r="C47" s="11"/>
      <c r="D47" s="7" t="s">
        <v>23</v>
      </c>
      <c r="E47" s="42" t="s">
        <v>23</v>
      </c>
      <c r="F47" s="43">
        <v>50</v>
      </c>
      <c r="G47" s="43">
        <v>8</v>
      </c>
      <c r="H47" s="43">
        <v>1</v>
      </c>
      <c r="I47" s="43">
        <v>48</v>
      </c>
      <c r="J47" s="43">
        <v>132.5</v>
      </c>
      <c r="K47" s="44"/>
      <c r="L47" s="43">
        <v>7</v>
      </c>
    </row>
    <row r="48" spans="1:12" ht="14.4" x14ac:dyDescent="0.3">
      <c r="A48" s="23"/>
      <c r="B48" s="15"/>
      <c r="C48" s="11"/>
      <c r="D48" s="7" t="s">
        <v>24</v>
      </c>
      <c r="E48" s="42" t="s">
        <v>49</v>
      </c>
      <c r="F48" s="43">
        <v>70</v>
      </c>
      <c r="G48" s="43">
        <v>1.72</v>
      </c>
      <c r="H48" s="43">
        <v>0</v>
      </c>
      <c r="I48" s="43">
        <v>10.06</v>
      </c>
      <c r="J48" s="43">
        <v>47.12</v>
      </c>
      <c r="K48" s="44"/>
      <c r="L48" s="43">
        <v>21.51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645</v>
      </c>
      <c r="G51" s="19">
        <f t="shared" ref="G51" si="15">SUM(G44:G50)</f>
        <v>32.1</v>
      </c>
      <c r="H51" s="19">
        <f t="shared" ref="H51" si="16">SUM(H44:H50)</f>
        <v>31.349999999999998</v>
      </c>
      <c r="I51" s="19">
        <f t="shared" ref="I51" si="17">SUM(I44:I50)</f>
        <v>79.38</v>
      </c>
      <c r="J51" s="19">
        <f t="shared" ref="J51:L51" si="18">SUM(J44:J50)</f>
        <v>646.41</v>
      </c>
      <c r="K51" s="25"/>
      <c r="L51" s="19">
        <f t="shared" si="18"/>
        <v>91.51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645</v>
      </c>
      <c r="G62" s="32">
        <f t="shared" ref="G62" si="23">G51+G61</f>
        <v>32.1</v>
      </c>
      <c r="H62" s="32">
        <f t="shared" ref="H62" si="24">H51+H61</f>
        <v>31.349999999999998</v>
      </c>
      <c r="I62" s="32">
        <f t="shared" ref="I62" si="25">I51+I61</f>
        <v>79.38</v>
      </c>
      <c r="J62" s="32">
        <f t="shared" ref="J62:L62" si="26">J51+J61</f>
        <v>646.41</v>
      </c>
      <c r="K62" s="32"/>
      <c r="L62" s="32">
        <f t="shared" si="26"/>
        <v>91.51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v>210</v>
      </c>
      <c r="G63" s="40">
        <v>16.8</v>
      </c>
      <c r="H63" s="40">
        <v>19.3</v>
      </c>
      <c r="I63" s="40">
        <v>5.8</v>
      </c>
      <c r="J63" s="40">
        <v>264.52</v>
      </c>
      <c r="K63" s="41" t="s">
        <v>55</v>
      </c>
      <c r="L63" s="40">
        <v>45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0.06</v>
      </c>
      <c r="H65" s="43">
        <v>0</v>
      </c>
      <c r="I65" s="43">
        <v>29</v>
      </c>
      <c r="J65" s="43">
        <v>118.4</v>
      </c>
      <c r="K65" s="44" t="s">
        <v>55</v>
      </c>
      <c r="L65" s="43">
        <v>12</v>
      </c>
    </row>
    <row r="66" spans="1:12" ht="14.4" x14ac:dyDescent="0.3">
      <c r="A66" s="23"/>
      <c r="B66" s="15"/>
      <c r="C66" s="11"/>
      <c r="D66" s="7" t="s">
        <v>23</v>
      </c>
      <c r="E66" s="42" t="s">
        <v>23</v>
      </c>
      <c r="F66" s="43">
        <v>50</v>
      </c>
      <c r="G66" s="43">
        <v>8</v>
      </c>
      <c r="H66" s="43">
        <v>1</v>
      </c>
      <c r="I66" s="43">
        <v>48</v>
      </c>
      <c r="J66" s="43">
        <v>132.5</v>
      </c>
      <c r="K66" s="44"/>
      <c r="L66" s="43">
        <v>7</v>
      </c>
    </row>
    <row r="67" spans="1:12" ht="14.4" x14ac:dyDescent="0.3">
      <c r="A67" s="23"/>
      <c r="B67" s="15"/>
      <c r="C67" s="11"/>
      <c r="D67" s="7" t="s">
        <v>24</v>
      </c>
      <c r="E67" s="42" t="s">
        <v>58</v>
      </c>
      <c r="F67" s="43">
        <v>100</v>
      </c>
      <c r="G67" s="43">
        <v>6.4</v>
      </c>
      <c r="H67" s="43">
        <v>6.4</v>
      </c>
      <c r="I67" s="43">
        <v>9</v>
      </c>
      <c r="J67" s="43">
        <v>119.2</v>
      </c>
      <c r="K67" s="44"/>
      <c r="L67" s="43">
        <v>27.55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27">SUM(G63:G69)</f>
        <v>31.259999999999998</v>
      </c>
      <c r="H70" s="19">
        <f t="shared" ref="H70" si="28">SUM(H63:H69)</f>
        <v>26.700000000000003</v>
      </c>
      <c r="I70" s="19">
        <f t="shared" ref="I70" si="29">SUM(I63:I69)</f>
        <v>91.8</v>
      </c>
      <c r="J70" s="19">
        <f t="shared" ref="J70:L70" si="30">SUM(J63:J69)</f>
        <v>634.62</v>
      </c>
      <c r="K70" s="25"/>
      <c r="L70" s="19">
        <f t="shared" si="30"/>
        <v>91.55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v>612</v>
      </c>
      <c r="G81" s="32">
        <f t="shared" ref="G81" si="35">G70+G80</f>
        <v>31.259999999999998</v>
      </c>
      <c r="H81" s="32">
        <f t="shared" ref="H81" si="36">H70+H80</f>
        <v>26.700000000000003</v>
      </c>
      <c r="I81" s="32">
        <f t="shared" ref="I81" si="37">I70+I80</f>
        <v>91.8</v>
      </c>
      <c r="J81" s="32">
        <f t="shared" ref="J81:L81" si="38">J70+J80</f>
        <v>634.62</v>
      </c>
      <c r="K81" s="32"/>
      <c r="L81" s="32">
        <f t="shared" si="38"/>
        <v>91.55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300</v>
      </c>
      <c r="G82" s="40">
        <v>10.64</v>
      </c>
      <c r="H82" s="40">
        <v>28.7</v>
      </c>
      <c r="I82" s="40">
        <v>9.24</v>
      </c>
      <c r="J82" s="40">
        <v>338.29</v>
      </c>
      <c r="K82" s="41" t="s">
        <v>55</v>
      </c>
      <c r="L82" s="40">
        <v>60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0.4</v>
      </c>
      <c r="H84" s="43">
        <v>0</v>
      </c>
      <c r="I84" s="43">
        <v>20</v>
      </c>
      <c r="J84" s="43">
        <v>84</v>
      </c>
      <c r="K84" s="44" t="s">
        <v>55</v>
      </c>
      <c r="L84" s="43">
        <v>15</v>
      </c>
    </row>
    <row r="85" spans="1:12" ht="14.4" x14ac:dyDescent="0.3">
      <c r="A85" s="23"/>
      <c r="B85" s="15"/>
      <c r="C85" s="11"/>
      <c r="D85" s="7" t="s">
        <v>23</v>
      </c>
      <c r="E85" s="42" t="s">
        <v>23</v>
      </c>
      <c r="F85" s="43">
        <v>50</v>
      </c>
      <c r="G85" s="43">
        <v>8</v>
      </c>
      <c r="H85" s="43">
        <v>1</v>
      </c>
      <c r="I85" s="43">
        <v>48</v>
      </c>
      <c r="J85" s="43">
        <v>132.5</v>
      </c>
      <c r="K85" s="44"/>
      <c r="L85" s="43">
        <v>7</v>
      </c>
    </row>
    <row r="86" spans="1:12" ht="14.4" x14ac:dyDescent="0.3">
      <c r="A86" s="23"/>
      <c r="B86" s="15"/>
      <c r="C86" s="11"/>
      <c r="D86" s="7" t="s">
        <v>24</v>
      </c>
      <c r="E86" s="42" t="s">
        <v>43</v>
      </c>
      <c r="F86" s="43">
        <v>40</v>
      </c>
      <c r="G86" s="43">
        <v>2.1</v>
      </c>
      <c r="H86" s="43">
        <v>2.7</v>
      </c>
      <c r="I86" s="43">
        <v>19.2</v>
      </c>
      <c r="J86" s="43">
        <v>112.2</v>
      </c>
      <c r="K86" s="44"/>
      <c r="L86" s="43">
        <v>9.5500000000000007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39">SUM(G82:G88)</f>
        <v>21.14</v>
      </c>
      <c r="H89" s="19">
        <f t="shared" ref="H89" si="40">SUM(H82:H88)</f>
        <v>32.4</v>
      </c>
      <c r="I89" s="19">
        <f t="shared" ref="I89" si="41">SUM(I82:I88)</f>
        <v>96.440000000000012</v>
      </c>
      <c r="J89" s="19">
        <f t="shared" ref="J89:L89" si="42">SUM(J82:J88)</f>
        <v>666.99</v>
      </c>
      <c r="K89" s="25"/>
      <c r="L89" s="19">
        <f t="shared" si="42"/>
        <v>91.55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590</v>
      </c>
      <c r="G100" s="32">
        <f t="shared" ref="G100" si="47">G89+G99</f>
        <v>21.14</v>
      </c>
      <c r="H100" s="32">
        <f t="shared" ref="H100" si="48">H89+H99</f>
        <v>32.4</v>
      </c>
      <c r="I100" s="32">
        <f t="shared" ref="I100" si="49">I89+I99</f>
        <v>96.440000000000012</v>
      </c>
      <c r="J100" s="32">
        <f t="shared" ref="J100:L100" si="50">J89+J99</f>
        <v>666.99</v>
      </c>
      <c r="K100" s="32"/>
      <c r="L100" s="32">
        <f t="shared" si="50"/>
        <v>91.55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260</v>
      </c>
      <c r="G101" s="40">
        <v>11.9</v>
      </c>
      <c r="H101" s="40">
        <v>23.2</v>
      </c>
      <c r="I101" s="40">
        <v>20.2</v>
      </c>
      <c r="J101" s="40">
        <v>381.37</v>
      </c>
      <c r="K101" s="41" t="s">
        <v>55</v>
      </c>
      <c r="L101" s="40">
        <v>55</v>
      </c>
    </row>
    <row r="102" spans="1:12" ht="14.4" x14ac:dyDescent="0.3">
      <c r="A102" s="23"/>
      <c r="B102" s="15"/>
      <c r="C102" s="11"/>
      <c r="D102" s="6"/>
      <c r="E102" s="42" t="s">
        <v>46</v>
      </c>
      <c r="F102" s="43">
        <v>22</v>
      </c>
      <c r="G102" s="43">
        <v>0.52</v>
      </c>
      <c r="H102" s="43">
        <v>53</v>
      </c>
      <c r="I102" s="43">
        <v>0</v>
      </c>
      <c r="J102" s="43">
        <v>49.78</v>
      </c>
      <c r="K102" s="44" t="s">
        <v>55</v>
      </c>
      <c r="L102" s="43">
        <v>21.55</v>
      </c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0.18</v>
      </c>
      <c r="H103" s="43">
        <v>0.08</v>
      </c>
      <c r="I103" s="43">
        <v>4.32</v>
      </c>
      <c r="J103" s="43">
        <v>17.559999999999999</v>
      </c>
      <c r="K103" s="44" t="s">
        <v>55</v>
      </c>
      <c r="L103" s="43">
        <v>8</v>
      </c>
    </row>
    <row r="104" spans="1:12" ht="14.4" x14ac:dyDescent="0.3">
      <c r="A104" s="23"/>
      <c r="B104" s="15"/>
      <c r="C104" s="11"/>
      <c r="D104" s="7" t="s">
        <v>23</v>
      </c>
      <c r="E104" s="42" t="s">
        <v>23</v>
      </c>
      <c r="F104" s="43">
        <v>50</v>
      </c>
      <c r="G104" s="43">
        <v>8</v>
      </c>
      <c r="H104" s="43">
        <v>1</v>
      </c>
      <c r="I104" s="43">
        <v>48</v>
      </c>
      <c r="J104" s="43">
        <v>132.5</v>
      </c>
      <c r="K104" s="44"/>
      <c r="L104" s="43">
        <v>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532</v>
      </c>
      <c r="G108" s="19">
        <f t="shared" ref="G108:J108" si="51">SUM(G101:G107)</f>
        <v>20.6</v>
      </c>
      <c r="H108" s="19">
        <f t="shared" si="51"/>
        <v>77.28</v>
      </c>
      <c r="I108" s="19">
        <f t="shared" si="51"/>
        <v>72.52</v>
      </c>
      <c r="J108" s="19">
        <f t="shared" si="51"/>
        <v>581.21</v>
      </c>
      <c r="K108" s="25"/>
      <c r="L108" s="19">
        <f t="shared" ref="L108" si="52">SUM(L101:L107)</f>
        <v>91.55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532</v>
      </c>
      <c r="G119" s="32">
        <f t="shared" ref="G119" si="55">G108+G118</f>
        <v>20.6</v>
      </c>
      <c r="H119" s="32">
        <f t="shared" ref="H119" si="56">H108+H118</f>
        <v>77.28</v>
      </c>
      <c r="I119" s="32">
        <f t="shared" ref="I119" si="57">I108+I118</f>
        <v>72.52</v>
      </c>
      <c r="J119" s="32">
        <f t="shared" ref="J119:L119" si="58">J108+J118</f>
        <v>581.21</v>
      </c>
      <c r="K119" s="32"/>
      <c r="L119" s="32">
        <f t="shared" si="58"/>
        <v>91.55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325</v>
      </c>
      <c r="G120" s="40">
        <v>14.97</v>
      </c>
      <c r="H120" s="40">
        <v>28.45</v>
      </c>
      <c r="I120" s="40">
        <v>27.91</v>
      </c>
      <c r="J120" s="40">
        <v>427.1</v>
      </c>
      <c r="K120" s="41" t="s">
        <v>55</v>
      </c>
      <c r="L120" s="40">
        <v>60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0.7</v>
      </c>
      <c r="H122" s="43">
        <v>0</v>
      </c>
      <c r="I122" s="43">
        <v>19.66</v>
      </c>
      <c r="J122" s="43">
        <v>81.45</v>
      </c>
      <c r="K122" s="44" t="s">
        <v>55</v>
      </c>
      <c r="L122" s="43">
        <v>15</v>
      </c>
    </row>
    <row r="123" spans="1:12" ht="14.4" x14ac:dyDescent="0.3">
      <c r="A123" s="14"/>
      <c r="B123" s="15"/>
      <c r="C123" s="11"/>
      <c r="D123" s="7" t="s">
        <v>23</v>
      </c>
      <c r="E123" s="42" t="s">
        <v>23</v>
      </c>
      <c r="F123" s="43">
        <v>50</v>
      </c>
      <c r="G123" s="43">
        <v>8</v>
      </c>
      <c r="H123" s="43">
        <v>1</v>
      </c>
      <c r="I123" s="43">
        <v>48</v>
      </c>
      <c r="J123" s="43">
        <v>132.5</v>
      </c>
      <c r="K123" s="44"/>
      <c r="L123" s="43">
        <v>7</v>
      </c>
    </row>
    <row r="124" spans="1:12" ht="14.4" x14ac:dyDescent="0.3">
      <c r="A124" s="14"/>
      <c r="B124" s="15"/>
      <c r="C124" s="11"/>
      <c r="D124" s="7" t="s">
        <v>24</v>
      </c>
      <c r="E124" s="42" t="s">
        <v>43</v>
      </c>
      <c r="F124" s="43">
        <v>40</v>
      </c>
      <c r="G124" s="43">
        <v>2.1</v>
      </c>
      <c r="H124" s="43">
        <v>2.7</v>
      </c>
      <c r="I124" s="43">
        <v>19.2</v>
      </c>
      <c r="J124" s="43">
        <v>112.2</v>
      </c>
      <c r="K124" s="44"/>
      <c r="L124" s="43">
        <v>9.5500000000000007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615</v>
      </c>
      <c r="G127" s="19">
        <f t="shared" ref="G127:J127" si="59">SUM(G120:G126)</f>
        <v>25.770000000000003</v>
      </c>
      <c r="H127" s="19">
        <f t="shared" si="59"/>
        <v>32.15</v>
      </c>
      <c r="I127" s="19">
        <f t="shared" si="59"/>
        <v>114.77</v>
      </c>
      <c r="J127" s="19">
        <f t="shared" si="59"/>
        <v>753.25</v>
      </c>
      <c r="K127" s="25"/>
      <c r="L127" s="19">
        <f t="shared" ref="L127" si="60">SUM(L120:L126)</f>
        <v>91.55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615</v>
      </c>
      <c r="G138" s="32">
        <f t="shared" ref="G138" si="63">G127+G137</f>
        <v>25.770000000000003</v>
      </c>
      <c r="H138" s="32">
        <f t="shared" ref="H138" si="64">H127+H137</f>
        <v>32.15</v>
      </c>
      <c r="I138" s="32">
        <f t="shared" ref="I138" si="65">I127+I137</f>
        <v>114.77</v>
      </c>
      <c r="J138" s="32">
        <f t="shared" ref="J138:L138" si="66">J127+J137</f>
        <v>753.25</v>
      </c>
      <c r="K138" s="32"/>
      <c r="L138" s="32">
        <f t="shared" si="66"/>
        <v>91.55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175</v>
      </c>
      <c r="G139" s="40">
        <v>18.149999999999999</v>
      </c>
      <c r="H139" s="40">
        <v>9.32</v>
      </c>
      <c r="I139" s="40">
        <v>41.28</v>
      </c>
      <c r="J139" s="40">
        <v>321.60000000000002</v>
      </c>
      <c r="K139" s="41" t="s">
        <v>55</v>
      </c>
      <c r="L139" s="40">
        <v>40</v>
      </c>
    </row>
    <row r="140" spans="1:12" ht="14.4" x14ac:dyDescent="0.3">
      <c r="A140" s="23"/>
      <c r="B140" s="15"/>
      <c r="C140" s="11"/>
      <c r="D140" s="6"/>
      <c r="E140" s="42" t="s">
        <v>48</v>
      </c>
      <c r="F140" s="43">
        <v>20</v>
      </c>
      <c r="G140" s="43">
        <v>0.14000000000000001</v>
      </c>
      <c r="H140" s="43">
        <v>15.14</v>
      </c>
      <c r="I140" s="43">
        <v>0.44</v>
      </c>
      <c r="J140" s="43">
        <v>138.6</v>
      </c>
      <c r="K140" s="44"/>
      <c r="L140" s="43">
        <v>20</v>
      </c>
    </row>
    <row r="141" spans="1:12" ht="14.4" x14ac:dyDescent="0.3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0.18</v>
      </c>
      <c r="H141" s="43" t="s">
        <v>63</v>
      </c>
      <c r="I141" s="43">
        <v>4.32</v>
      </c>
      <c r="J141" s="43">
        <v>17.559999999999999</v>
      </c>
      <c r="K141" s="44" t="s">
        <v>55</v>
      </c>
      <c r="L141" s="43">
        <v>8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23</v>
      </c>
      <c r="F142" s="43">
        <v>50</v>
      </c>
      <c r="G142" s="43">
        <v>8</v>
      </c>
      <c r="H142" s="43">
        <v>1</v>
      </c>
      <c r="I142" s="43">
        <v>48</v>
      </c>
      <c r="J142" s="43">
        <v>132.5</v>
      </c>
      <c r="K142" s="44"/>
      <c r="L142" s="43">
        <v>7</v>
      </c>
    </row>
    <row r="143" spans="1:12" ht="14.4" x14ac:dyDescent="0.3">
      <c r="A143" s="23"/>
      <c r="B143" s="15"/>
      <c r="C143" s="11"/>
      <c r="D143" s="7" t="s">
        <v>24</v>
      </c>
      <c r="E143" s="42" t="s">
        <v>49</v>
      </c>
      <c r="F143" s="43">
        <v>100</v>
      </c>
      <c r="G143" s="43">
        <v>1.72</v>
      </c>
      <c r="H143" s="43">
        <v>0</v>
      </c>
      <c r="I143" s="43">
        <v>10.6</v>
      </c>
      <c r="J143" s="43">
        <v>47.12</v>
      </c>
      <c r="K143" s="44"/>
      <c r="L143" s="43">
        <v>16.55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67">SUM(G139:G145)</f>
        <v>28.189999999999998</v>
      </c>
      <c r="H146" s="19">
        <f t="shared" si="67"/>
        <v>25.46</v>
      </c>
      <c r="I146" s="19">
        <f t="shared" si="67"/>
        <v>104.63999999999999</v>
      </c>
      <c r="J146" s="19">
        <f t="shared" si="67"/>
        <v>657.38</v>
      </c>
      <c r="K146" s="25"/>
      <c r="L146" s="19">
        <f t="shared" ref="L146" si="68">SUM(L139:L145)</f>
        <v>91.55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545</v>
      </c>
      <c r="G157" s="32">
        <f t="shared" ref="G157" si="71">G146+G156</f>
        <v>28.189999999999998</v>
      </c>
      <c r="H157" s="32">
        <f t="shared" ref="H157" si="72">H146+H156</f>
        <v>25.46</v>
      </c>
      <c r="I157" s="32">
        <f t="shared" ref="I157" si="73">I146+I156</f>
        <v>104.63999999999999</v>
      </c>
      <c r="J157" s="32">
        <f t="shared" ref="J157:L157" si="74">J146+J156</f>
        <v>657.38</v>
      </c>
      <c r="K157" s="32"/>
      <c r="L157" s="32">
        <f t="shared" si="74"/>
        <v>91.55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325</v>
      </c>
      <c r="G158" s="40">
        <v>17.12</v>
      </c>
      <c r="H158" s="40">
        <v>20.059999999999999</v>
      </c>
      <c r="I158" s="40">
        <v>19.309999999999999</v>
      </c>
      <c r="J158" s="40">
        <v>326.42</v>
      </c>
      <c r="K158" s="41" t="s">
        <v>55</v>
      </c>
      <c r="L158" s="40">
        <v>55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0.06</v>
      </c>
      <c r="H160" s="43">
        <v>0</v>
      </c>
      <c r="I160" s="43">
        <v>29</v>
      </c>
      <c r="J160" s="43">
        <v>118.4</v>
      </c>
      <c r="K160" s="44" t="s">
        <v>55</v>
      </c>
      <c r="L160" s="43">
        <v>12</v>
      </c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50</v>
      </c>
      <c r="G161" s="43">
        <v>8</v>
      </c>
      <c r="H161" s="43">
        <v>1</v>
      </c>
      <c r="I161" s="43">
        <v>48</v>
      </c>
      <c r="J161" s="43">
        <v>132.5</v>
      </c>
      <c r="K161" s="44"/>
      <c r="L161" s="43">
        <v>7</v>
      </c>
    </row>
    <row r="162" spans="1:12" ht="14.4" x14ac:dyDescent="0.3">
      <c r="A162" s="23"/>
      <c r="B162" s="15"/>
      <c r="C162" s="11"/>
      <c r="D162" s="7" t="s">
        <v>24</v>
      </c>
      <c r="E162" s="42" t="s">
        <v>43</v>
      </c>
      <c r="F162" s="43">
        <v>40</v>
      </c>
      <c r="G162" s="43">
        <v>2.1</v>
      </c>
      <c r="H162" s="43">
        <v>2.7</v>
      </c>
      <c r="I162" s="43">
        <v>19.2</v>
      </c>
      <c r="J162" s="43">
        <v>112.2</v>
      </c>
      <c r="K162" s="44"/>
      <c r="L162" s="43">
        <v>17.55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5">SUM(G158:G164)</f>
        <v>27.28</v>
      </c>
      <c r="H165" s="19">
        <f t="shared" si="75"/>
        <v>23.759999999999998</v>
      </c>
      <c r="I165" s="19">
        <f t="shared" si="75"/>
        <v>115.51</v>
      </c>
      <c r="J165" s="19">
        <f t="shared" si="75"/>
        <v>689.5200000000001</v>
      </c>
      <c r="K165" s="25"/>
      <c r="L165" s="19">
        <f t="shared" ref="L165" si="76">SUM(L158:L164)</f>
        <v>91.55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615</v>
      </c>
      <c r="G176" s="32">
        <f t="shared" ref="G176" si="79">G165+G175</f>
        <v>27.28</v>
      </c>
      <c r="H176" s="32">
        <f t="shared" ref="H176" si="80">H165+H175</f>
        <v>23.759999999999998</v>
      </c>
      <c r="I176" s="32">
        <f t="shared" ref="I176" si="81">I165+I175</f>
        <v>115.51</v>
      </c>
      <c r="J176" s="32">
        <f t="shared" ref="J176:L176" si="82">J165+J175</f>
        <v>689.5200000000001</v>
      </c>
      <c r="K176" s="32"/>
      <c r="L176" s="32">
        <f t="shared" si="82"/>
        <v>91.55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310</v>
      </c>
      <c r="G177" s="40">
        <v>12.46</v>
      </c>
      <c r="H177" s="40">
        <v>59.28</v>
      </c>
      <c r="I177" s="40">
        <v>1.86</v>
      </c>
      <c r="J177" s="40">
        <v>357.24</v>
      </c>
      <c r="K177" s="41" t="s">
        <v>55</v>
      </c>
      <c r="L177" s="40">
        <v>74.55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0.4</v>
      </c>
      <c r="H179" s="43">
        <v>0.04</v>
      </c>
      <c r="I179" s="43">
        <v>9.56</v>
      </c>
      <c r="J179" s="43">
        <v>36.979999999999997</v>
      </c>
      <c r="K179" s="44" t="s">
        <v>55</v>
      </c>
      <c r="L179" s="43">
        <v>10</v>
      </c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8</v>
      </c>
      <c r="H180" s="43">
        <v>1</v>
      </c>
      <c r="I180" s="43">
        <v>48</v>
      </c>
      <c r="J180" s="43">
        <v>132.5</v>
      </c>
      <c r="K180" s="44"/>
      <c r="L180" s="43">
        <v>7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3">SUM(G177:G183)</f>
        <v>20.86</v>
      </c>
      <c r="H184" s="19">
        <f t="shared" si="83"/>
        <v>60.32</v>
      </c>
      <c r="I184" s="19">
        <f t="shared" si="83"/>
        <v>59.42</v>
      </c>
      <c r="J184" s="19">
        <f t="shared" si="83"/>
        <v>526.72</v>
      </c>
      <c r="K184" s="25"/>
      <c r="L184" s="19">
        <f t="shared" ref="L184" si="84">SUM(L177:L183)</f>
        <v>91.55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560</v>
      </c>
      <c r="G195" s="32">
        <f t="shared" ref="G195" si="87">G184+G194</f>
        <v>20.86</v>
      </c>
      <c r="H195" s="32">
        <f t="shared" ref="H195" si="88">H184+H194</f>
        <v>60.32</v>
      </c>
      <c r="I195" s="32">
        <f t="shared" ref="I195" si="89">I184+I194</f>
        <v>59.42</v>
      </c>
      <c r="J195" s="32">
        <f t="shared" ref="J195:L195" si="90">J184+J194</f>
        <v>526.72</v>
      </c>
      <c r="K195" s="32"/>
      <c r="L195" s="32">
        <f t="shared" si="90"/>
        <v>91.55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576.1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28.544000000000004</v>
      </c>
      <c r="H196" s="34">
        <f t="shared" si="91"/>
        <v>39.100999999999992</v>
      </c>
      <c r="I196" s="34">
        <f t="shared" si="91"/>
        <v>88.435999999999993</v>
      </c>
      <c r="J196" s="34">
        <f t="shared" si="91"/>
        <v>674.88200000000006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91.545999999999978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2025-07-28T04:01:00Z</cp:lastPrinted>
  <dcterms:created xsi:type="dcterms:W3CDTF">2022-05-16T14:23:56Z</dcterms:created>
  <dcterms:modified xsi:type="dcterms:W3CDTF">2026-01-19T11:02:46Z</dcterms:modified>
</cp:coreProperties>
</file>